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ANUAL 2023\"/>
    </mc:Choice>
  </mc:AlternateContent>
  <xr:revisionPtr revIDLastSave="0" documentId="13_ncr:1_{38911729-E36A-4356-B4D5-1737690247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G35" i="1" l="1"/>
  <c r="G34" i="1"/>
  <c r="G33" i="1"/>
  <c r="G32" i="1"/>
  <c r="G30" i="1"/>
  <c r="G29" i="1"/>
  <c r="G28" i="1"/>
  <c r="G27" i="1"/>
  <c r="G25" i="1"/>
  <c r="G24" i="1"/>
  <c r="G22" i="1"/>
  <c r="G21" i="1"/>
  <c r="G20" i="1"/>
  <c r="G18" i="1"/>
  <c r="G17" i="1"/>
  <c r="G16" i="1"/>
  <c r="G15" i="1"/>
  <c r="G14" i="1"/>
  <c r="G13" i="1"/>
  <c r="G12" i="1"/>
  <c r="G8" i="1"/>
  <c r="G7" i="1"/>
  <c r="F31" i="1"/>
  <c r="F26" i="1"/>
  <c r="F23" i="1"/>
  <c r="F19" i="1"/>
  <c r="F10" i="1"/>
  <c r="F6" i="1"/>
  <c r="E31" i="1"/>
  <c r="G31" i="1" s="1"/>
  <c r="E26" i="1"/>
  <c r="E23" i="1"/>
  <c r="E19" i="1"/>
  <c r="E10" i="1"/>
  <c r="E6" i="1"/>
  <c r="D31" i="1"/>
  <c r="D26" i="1"/>
  <c r="G26" i="1" s="1"/>
  <c r="D23" i="1"/>
  <c r="G23" i="1" s="1"/>
  <c r="D19" i="1"/>
  <c r="G19" i="1" s="1"/>
  <c r="D11" i="1"/>
  <c r="G11" i="1" s="1"/>
  <c r="G10" i="1" s="1"/>
  <c r="D10" i="1"/>
  <c r="D6" i="1"/>
  <c r="C31" i="1"/>
  <c r="C26" i="1"/>
  <c r="C23" i="1"/>
  <c r="C19" i="1"/>
  <c r="C10" i="1"/>
  <c r="C6" i="1"/>
  <c r="B31" i="1"/>
  <c r="B26" i="1"/>
  <c r="B23" i="1"/>
  <c r="B19" i="1"/>
  <c r="B10" i="1"/>
  <c r="B6" i="1"/>
  <c r="C37" i="1" l="1"/>
  <c r="D37" i="1"/>
  <c r="E37" i="1"/>
  <c r="G6" i="1"/>
  <c r="B37" i="1"/>
  <c r="F37" i="1"/>
  <c r="G37" i="1"/>
</calcChain>
</file>

<file path=xl/sharedStrings.xml><?xml version="1.0" encoding="utf-8"?>
<sst xmlns="http://schemas.openxmlformats.org/spreadsheetml/2006/main" count="47" uniqueCount="47">
  <si>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</si>
  <si>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</si>
  <si>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</si>
  <si>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</si>
  <si>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</si>
  <si>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</si>
  <si>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</si>
  <si>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</si>
  <si>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</si>
  <si>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</si>
  <si>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</si>
  <si>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</si>
  <si>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</si>
  <si>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</si>
  <si>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</si>
  <si>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</si>
  <si>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</si>
  <si>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</si>
  <si>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</si>
  <si>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</si>
  <si>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</si>
  <si>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</si>
  <si>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</si>
  <si>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</si>
  <si>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</si>
  <si>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</si>
  <si>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</si>
  <si>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</si>
  <si>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</si>
  <si>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</si>
  <si>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</si>
  <si>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</si>
  <si>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</si>
  <si>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</si>
  <si>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</si>
  <si>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</si>
  <si>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</si>
  <si>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</si>
  <si>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</si>
  <si>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</si>
  <si>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</si>
  <si>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</si>
  <si>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C.P. José Isaac Ortega Ramírez</t>
  </si>
  <si>
    <t>Director Administrativo</t>
  </si>
  <si>
    <t>Sr. Gerardo Enrique Partido Vite</t>
  </si>
  <si>
    <t>Titular del Museo de la Ciudad de León</t>
  </si>
  <si>
    <t>Nombre del Fideicomiso Museo de la Ciudad de Leon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</si>
</sst>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0" xfId="0" applyFont="1"/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showGridLines="0" tabSelected="1" topLeftCell="A7" zoomScaleNormal="100" zoomScaleSheetLayoutView="90" workbookViewId="0">
      <selection activeCell="E11" sqref="E1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9" t="s">
        <v>46</v>
      </c>
      <c r="B1" s="30"/>
      <c r="C1" s="30"/>
      <c r="D1" s="30"/>
      <c r="E1" s="30"/>
      <c r="F1" s="30"/>
      <c r="G1" s="31"/>
    </row>
    <row r="2" spans="1:7" ht="14.65" customHeight="1" x14ac:dyDescent="0.2">
      <c r="A2" s="11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2" t="s">
        <v>1</v>
      </c>
      <c r="B3" s="13" t="s">
        <v>2</v>
      </c>
      <c r="C3" s="6" t="s">
        <v>3</v>
      </c>
      <c r="D3" s="6" t="s">
        <v>4</v>
      </c>
      <c r="E3" s="6" t="s">
        <v>5</v>
      </c>
      <c r="F3" s="14" t="s">
        <v>6</v>
      </c>
      <c r="G3" s="25"/>
    </row>
    <row r="4" spans="1:7" x14ac:dyDescent="0.2">
      <c r="A4" s="15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0" t="s">
        <v>10</v>
      </c>
      <c r="B6" s="19">
        <f>+B7+B8</f>
        <v>0</v>
      </c>
      <c r="C6" s="19">
        <f>+C7+C8</f>
        <v>0</v>
      </c>
      <c r="D6" s="19">
        <f>+D7+D8</f>
        <v>0</v>
      </c>
      <c r="E6" s="19">
        <f>+E7+E8</f>
        <v>0</v>
      </c>
      <c r="F6" s="19">
        <f>+F7+F8</f>
        <v>0</v>
      </c>
      <c r="G6" s="20">
        <f>+D6-E6</f>
        <v>0</v>
      </c>
    </row>
    <row r="7" spans="1:7" x14ac:dyDescent="0.2">
      <c r="A7" s="16" t="s">
        <v>11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1">
        <f>+D7-E7</f>
        <v>0</v>
      </c>
    </row>
    <row r="8" spans="1:7" x14ac:dyDescent="0.2">
      <c r="A8" s="17" t="s">
        <v>12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f>+D8-E8</f>
        <v>0</v>
      </c>
    </row>
    <row r="9" spans="1:7" x14ac:dyDescent="0.2">
      <c r="A9" s="17" t="s">
        <v>13</v>
      </c>
      <c r="B9" s="21"/>
      <c r="C9" s="21"/>
      <c r="D9" s="21"/>
      <c r="E9" s="21"/>
      <c r="F9" s="21"/>
      <c r="G9" s="21"/>
    </row>
    <row r="10" spans="1:7" x14ac:dyDescent="0.2">
      <c r="A10" s="16" t="s">
        <v>14</v>
      </c>
      <c r="B10" s="20">
        <f>+B11+B12+B13+B14+B15+B16+B17+B18</f>
        <v>3715131.56</v>
      </c>
      <c r="C10" s="20">
        <f>+C11+C12+C13+C14+C15+C16+C17+C18</f>
        <v>0</v>
      </c>
      <c r="D10" s="20">
        <f>+D11+D12+D13+D14+D15+D16+D17+D18</f>
        <v>3715131.56</v>
      </c>
      <c r="E10" s="20">
        <f>+E11+E12+E13+E14+E15+E16+E17+E18</f>
        <v>3183185.1400000006</v>
      </c>
      <c r="F10" s="20">
        <f>+F11+F12+F13+F14+F15+F16+F17+F18</f>
        <v>3183185.1400000006</v>
      </c>
      <c r="G10" s="20">
        <f>+G11</f>
        <v>531946.41999999946</v>
      </c>
    </row>
    <row r="11" spans="1:7" x14ac:dyDescent="0.2">
      <c r="A11" s="17" t="s">
        <v>15</v>
      </c>
      <c r="B11" s="21">
        <v>3715131.56</v>
      </c>
      <c r="C11" s="21">
        <v>0</v>
      </c>
      <c r="D11" s="21">
        <f>+B11+C11</f>
        <v>3715131.56</v>
      </c>
      <c r="E11" s="21">
        <v>3183185.1400000006</v>
      </c>
      <c r="F11" s="21">
        <v>3183185.1400000006</v>
      </c>
      <c r="G11" s="21">
        <f>+D11-E11</f>
        <v>531946.41999999946</v>
      </c>
    </row>
    <row r="12" spans="1:7" x14ac:dyDescent="0.2">
      <c r="A12" s="17" t="s">
        <v>16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f t="shared" ref="G12:G35" si="0">+D12-E12</f>
        <v>0</v>
      </c>
    </row>
    <row r="13" spans="1:7" x14ac:dyDescent="0.2">
      <c r="A13" s="17" t="s">
        <v>17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f t="shared" si="0"/>
        <v>0</v>
      </c>
    </row>
    <row r="14" spans="1:7" x14ac:dyDescent="0.2">
      <c r="A14" s="17" t="s">
        <v>18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si="0"/>
        <v>0</v>
      </c>
    </row>
    <row r="15" spans="1:7" x14ac:dyDescent="0.2">
      <c r="A15" s="17" t="s">
        <v>19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f t="shared" si="0"/>
        <v>0</v>
      </c>
    </row>
    <row r="16" spans="1:7" x14ac:dyDescent="0.2">
      <c r="A16" s="17" t="s">
        <v>20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f t="shared" si="0"/>
        <v>0</v>
      </c>
    </row>
    <row r="17" spans="1:7" x14ac:dyDescent="0.2">
      <c r="A17" s="17" t="s">
        <v>21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 t="shared" si="0"/>
        <v>0</v>
      </c>
    </row>
    <row r="18" spans="1:7" x14ac:dyDescent="0.2">
      <c r="A18" s="17" t="s">
        <v>22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 t="shared" si="0"/>
        <v>0</v>
      </c>
    </row>
    <row r="19" spans="1:7" x14ac:dyDescent="0.2">
      <c r="A19" s="16" t="s">
        <v>23</v>
      </c>
      <c r="B19" s="20">
        <f>+B20+B21+B22</f>
        <v>0</v>
      </c>
      <c r="C19" s="20">
        <f>+C20+C21+C22</f>
        <v>0</v>
      </c>
      <c r="D19" s="20">
        <f>+D20+D21+D22</f>
        <v>0</v>
      </c>
      <c r="E19" s="20">
        <f>+E20+E21+E22</f>
        <v>0</v>
      </c>
      <c r="F19" s="20">
        <f>+F20+F21+F22</f>
        <v>0</v>
      </c>
      <c r="G19" s="20">
        <f t="shared" si="0"/>
        <v>0</v>
      </c>
    </row>
    <row r="20" spans="1:7" x14ac:dyDescent="0.2">
      <c r="A20" s="17" t="s">
        <v>24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0">
        <f t="shared" si="0"/>
        <v>0</v>
      </c>
    </row>
    <row r="21" spans="1:7" x14ac:dyDescent="0.2">
      <c r="A21" s="17" t="s">
        <v>25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f t="shared" si="0"/>
        <v>0</v>
      </c>
    </row>
    <row r="22" spans="1:7" x14ac:dyDescent="0.2">
      <c r="A22" s="17" t="s">
        <v>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 t="shared" si="0"/>
        <v>0</v>
      </c>
    </row>
    <row r="23" spans="1:7" x14ac:dyDescent="0.2">
      <c r="A23" s="16" t="s">
        <v>27</v>
      </c>
      <c r="B23" s="20">
        <f>+B24+B25</f>
        <v>0</v>
      </c>
      <c r="C23" s="20">
        <f>+C24+C25</f>
        <v>0</v>
      </c>
      <c r="D23" s="20">
        <f>+D24+D25</f>
        <v>0</v>
      </c>
      <c r="E23" s="20">
        <f>+E24+E25</f>
        <v>0</v>
      </c>
      <c r="F23" s="20">
        <f>+F24+F25</f>
        <v>0</v>
      </c>
      <c r="G23" s="20">
        <f t="shared" si="0"/>
        <v>0</v>
      </c>
    </row>
    <row r="24" spans="1:7" x14ac:dyDescent="0.2">
      <c r="A24" s="17" t="s">
        <v>28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f t="shared" si="0"/>
        <v>0</v>
      </c>
    </row>
    <row r="25" spans="1:7" x14ac:dyDescent="0.2">
      <c r="A25" s="17" t="s">
        <v>29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 t="shared" si="0"/>
        <v>0</v>
      </c>
    </row>
    <row r="26" spans="1:7" x14ac:dyDescent="0.2">
      <c r="A26" s="16" t="s">
        <v>30</v>
      </c>
      <c r="B26" s="20">
        <f>+B27+B28+B29+B30</f>
        <v>0</v>
      </c>
      <c r="C26" s="20">
        <f>+C27+C28+C29+C30</f>
        <v>0</v>
      </c>
      <c r="D26" s="20">
        <f>+D27+D28+D29+D30</f>
        <v>0</v>
      </c>
      <c r="E26" s="20">
        <f>+E27+E28+E29+E30</f>
        <v>0</v>
      </c>
      <c r="F26" s="20">
        <f>+F27+F28+F29+F30</f>
        <v>0</v>
      </c>
      <c r="G26" s="20">
        <f t="shared" si="0"/>
        <v>0</v>
      </c>
    </row>
    <row r="27" spans="1:7" x14ac:dyDescent="0.2">
      <c r="A27" s="17" t="s">
        <v>31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0"/>
        <v>0</v>
      </c>
    </row>
    <row r="28" spans="1:7" x14ac:dyDescent="0.2">
      <c r="A28" s="17" t="s">
        <v>32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f t="shared" si="0"/>
        <v>0</v>
      </c>
    </row>
    <row r="29" spans="1:7" x14ac:dyDescent="0.2">
      <c r="A29" s="17" t="s">
        <v>33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 t="shared" si="0"/>
        <v>0</v>
      </c>
    </row>
    <row r="30" spans="1:7" x14ac:dyDescent="0.2">
      <c r="A30" s="17" t="s">
        <v>34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si="0"/>
        <v>0</v>
      </c>
    </row>
    <row r="31" spans="1:7" x14ac:dyDescent="0.2">
      <c r="A31" s="16" t="s">
        <v>35</v>
      </c>
      <c r="B31" s="20">
        <f>+B32+B33+B34+B35</f>
        <v>0</v>
      </c>
      <c r="C31" s="20">
        <f>+C32+C33+C34+C35</f>
        <v>0</v>
      </c>
      <c r="D31" s="20">
        <f>+D32+D33+D34+D35</f>
        <v>0</v>
      </c>
      <c r="E31" s="20">
        <f>+E32+E33+E34+E35</f>
        <v>0</v>
      </c>
      <c r="F31" s="20">
        <f>+F32+F33+F34+F35</f>
        <v>0</v>
      </c>
      <c r="G31" s="20">
        <f t="shared" si="0"/>
        <v>0</v>
      </c>
    </row>
    <row r="32" spans="1:7" x14ac:dyDescent="0.2">
      <c r="A32" s="17" t="s">
        <v>36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f t="shared" si="0"/>
        <v>0</v>
      </c>
    </row>
    <row r="33" spans="1:7" x14ac:dyDescent="0.2">
      <c r="A33" s="7" t="s">
        <v>37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f t="shared" si="0"/>
        <v>0</v>
      </c>
    </row>
    <row r="34" spans="1:7" x14ac:dyDescent="0.2">
      <c r="A34" s="7" t="s">
        <v>38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f t="shared" si="0"/>
        <v>0</v>
      </c>
    </row>
    <row r="35" spans="1:7" x14ac:dyDescent="0.2">
      <c r="A35" s="7" t="s">
        <v>39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f t="shared" si="0"/>
        <v>0</v>
      </c>
    </row>
    <row r="36" spans="1:7" x14ac:dyDescent="0.2">
      <c r="A36" s="3"/>
      <c r="B36" s="22"/>
      <c r="C36" s="22"/>
      <c r="D36" s="22"/>
      <c r="E36" s="22"/>
      <c r="F36" s="22"/>
      <c r="G36" s="22"/>
    </row>
    <row r="37" spans="1:7" x14ac:dyDescent="0.2">
      <c r="A37" s="4" t="s">
        <v>40</v>
      </c>
      <c r="B37" s="23">
        <f t="shared" ref="B37:G37" si="1">+B6+B10+B19+B23+B26+B31</f>
        <v>3715131.56</v>
      </c>
      <c r="C37" s="23">
        <f t="shared" si="1"/>
        <v>0</v>
      </c>
      <c r="D37" s="23">
        <f t="shared" si="1"/>
        <v>3715131.56</v>
      </c>
      <c r="E37" s="23">
        <f t="shared" si="1"/>
        <v>3183185.1400000006</v>
      </c>
      <c r="F37" s="23">
        <f t="shared" si="1"/>
        <v>3183185.1400000006</v>
      </c>
      <c r="G37" s="23">
        <f t="shared" si="1"/>
        <v>531946.41999999946</v>
      </c>
    </row>
    <row r="38" spans="1:7" x14ac:dyDescent="0.2">
      <c r="A38" s="18" t="s">
        <v>41</v>
      </c>
    </row>
    <row r="40" spans="1:7" x14ac:dyDescent="0.2">
      <c r="A40" s="1" t="s">
        <v>42</v>
      </c>
      <c r="B40" s="1" t="s">
        <v>44</v>
      </c>
    </row>
    <row r="41" spans="1:7" x14ac:dyDescent="0.2">
      <c r="A41" s="1" t="s">
        <v>43</v>
      </c>
      <c r="B41" s="1" t="s">
        <v>45</v>
      </c>
    </row>
  </sheetData>
  <sheetProtection formatCells="0" formatColumns="0" formatRows="0" autoFilter="0"/>
  <protectedRanges>
    <protectedRange sqref="A39:G39 B38:G38 A42:G65523 C40:G41" name="Rango1"/>
    <protectedRange sqref="A11:A18 A20:A22 A24:A25 A27:A30 A32 A8:A9 A36" name="Rango1_3"/>
    <protectedRange sqref="B4:G5" name="Rango1_2_2"/>
    <protectedRange sqref="A37" name="Rango1_1_2"/>
    <protectedRange sqref="A40:A41" name="Rango1_1"/>
    <protectedRange sqref="B40:B41" name="Rango1_2"/>
    <protectedRange sqref="B7:B36" name="Rango1_3_1"/>
    <protectedRange sqref="B6" name="Rango1_2_2_1"/>
    <protectedRange sqref="B37" name="Rango1_1_2_1"/>
    <protectedRange sqref="C7:C36" name="Rango1_3_1_1"/>
    <protectedRange sqref="C6" name="Rango1_2_2_1_1"/>
    <protectedRange sqref="C37" name="Rango1_1_2_1_1"/>
    <protectedRange sqref="D7:D36" name="Rango1_3_1_2"/>
    <protectedRange sqref="D6" name="Rango1_2_2_1_2"/>
    <protectedRange sqref="D37" name="Rango1_1_2_1_2"/>
    <protectedRange sqref="E7:E36 F11" name="Rango1_3_1_3"/>
    <protectedRange sqref="E6" name="Rango1_2_2_1_3"/>
    <protectedRange sqref="E37" name="Rango1_1_2_1_3"/>
    <protectedRange sqref="F7:F10 F12:F36" name="Rango1_3_1_4"/>
    <protectedRange sqref="F6" name="Rango1_2_2_1_4"/>
    <protectedRange sqref="F37" name="Rango1_1_2_1_4"/>
    <protectedRange sqref="G6:G36" name="Rango1_3_1_5"/>
    <protectedRange sqref="G37" name="Rango1_1_2_1_5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MUSEO</cp:lastModifiedBy>
  <cp:revision/>
  <cp:lastPrinted>2022-04-20T18:27:52Z</cp:lastPrinted>
  <dcterms:created xsi:type="dcterms:W3CDTF">2012-12-11T21:13:37Z</dcterms:created>
  <dcterms:modified xsi:type="dcterms:W3CDTF">2023-02-11T01:16:47Z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